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1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<sst xmlns="http://schemas.openxmlformats.org/spreadsheetml/2006/main" count="133" uniqueCount="91">
  <si>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</si>
  <si>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</si>
  <si>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</si>
  <si>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</si>
  <si>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</si>
  <si>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</si>
  <si>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</si>
  <si>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</si>
  <si>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</si>
  <si>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</si>
  <si>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</si>
  <si>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</si>
  <si>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</si>
  <si>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</si>
  <si>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</si>
  <si>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</si>
  <si>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</si>
  <si>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</si>
  <si>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</si>
  <si>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</si>
  <si>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</si>
  <si>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</si>
  <si>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</si>
  <si>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</si>
  <si>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</si>
  <si>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</si>
  <si>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</si>
  <si>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</si>
  <si>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</si>
  <si>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</si>
  <si>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</si>
  <si>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</si>
  <si>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</si>
  <si>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</si>
  <si>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</si>
  <si>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</si>
  <si>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</si>
  <si>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</si>
  <si>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</si>
  <si>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</si>
  <si>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</si>
  <si>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</si>
  <si>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</si>
  <si>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</si>
  <si>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</si>
  <si>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</si>
  <si>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</si>
  <si>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</si>
  <si>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</si>
  <si>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</si>
  <si>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</si>
  <si>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</si>
  <si>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</si>
  <si>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</si>
  <si>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</si>
  <si>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</si>
  <si>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</si>
  <si>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</si>
  <si>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</si>
  <si>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</si>
  <si>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</si>
  <si>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</si>
  <si>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</si>
  <si>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</si>
  <si>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</si>
  <si>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</si>
  <si>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</si>
  <si>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</si>
  <si>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</si>
  <si>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</si>
  <si>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</si>
  <si>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</si>
  <si>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</si>
  <si>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</si>
  <si>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</si>
  <si>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</si>
  <si>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</si>
  <si>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</si>
  <si>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</si>
  <si>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</si>
  <si>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</si>
  <si>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</si>
  <si>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</si>
  <si>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</si>
  <si>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</si>
  <si>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</si>
  <si>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</si>
  <si>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</si>
  <si>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</si>
  <si>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ZRÓWNOWAŻONY</t>
  </si>
  <si>
    <t>sporządzone na dzień: 30 czerwca 2015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</si>
</sst>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168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3" sqref="C23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40" t="s">
        <v>0</v>
      </c>
      <c r="B8" s="40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356854.14</v>
      </c>
      <c r="D9" s="15">
        <f>SUM(D10:D13)</f>
        <v>325918.81000000006</v>
      </c>
    </row>
    <row r="10" spans="1:4" ht="12.75">
      <c r="A10" s="1" t="s">
        <v>2</v>
      </c>
      <c r="B10" s="7" t="s">
        <v>9</v>
      </c>
      <c r="C10" s="37">
        <v>356854.14</v>
      </c>
      <c r="D10" s="10">
        <v>325918.81000000006</v>
      </c>
    </row>
    <row r="11" spans="1:4" ht="12.75">
      <c r="A11" s="1" t="s">
        <v>3</v>
      </c>
      <c r="B11" s="7" t="s">
        <v>10</v>
      </c>
      <c r="C11" s="15"/>
      <c r="D11" s="8"/>
    </row>
    <row r="12" spans="1:4" ht="12.75">
      <c r="A12" s="1" t="s">
        <v>4</v>
      </c>
      <c r="B12" s="7" t="s">
        <v>42</v>
      </c>
      <c r="C12" s="15"/>
      <c r="D12" s="8"/>
    </row>
    <row r="13" spans="1:4" ht="12.75">
      <c r="A13" s="1" t="s">
        <v>5</v>
      </c>
      <c r="B13" s="7" t="s">
        <v>43</v>
      </c>
      <c r="C13" s="15"/>
      <c r="D13" s="8"/>
    </row>
    <row r="14" spans="1:4" ht="12.75">
      <c r="A14" s="1" t="s">
        <v>35</v>
      </c>
      <c r="B14" s="7" t="s">
        <v>44</v>
      </c>
      <c r="C14" s="15"/>
      <c r="D14" s="8"/>
    </row>
    <row r="15" spans="1:4" ht="12.75">
      <c r="A15" s="1" t="s">
        <v>36</v>
      </c>
      <c r="B15" s="7" t="s">
        <v>12</v>
      </c>
      <c r="C15" s="15"/>
      <c r="D15" s="8"/>
    </row>
    <row r="16" spans="1:4" s="6" customFormat="1" ht="12.75">
      <c r="A16" s="3" t="s">
        <v>6</v>
      </c>
      <c r="B16" s="4" t="s">
        <v>11</v>
      </c>
      <c r="C16" s="15">
        <v>0</v>
      </c>
      <c r="D16" s="15">
        <v>0</v>
      </c>
    </row>
    <row r="17" spans="1:4" ht="12.75">
      <c r="A17" s="1" t="s">
        <v>2</v>
      </c>
      <c r="B17" s="7" t="s">
        <v>44</v>
      </c>
      <c r="C17" s="15"/>
      <c r="D17" s="8"/>
    </row>
    <row r="18" spans="1:4" ht="12.75">
      <c r="A18" s="1" t="s">
        <v>3</v>
      </c>
      <c r="B18" s="7" t="s">
        <v>47</v>
      </c>
      <c r="C18" s="15"/>
      <c r="D18" s="8"/>
    </row>
    <row r="19" spans="1:4" ht="12.75">
      <c r="A19" s="1" t="s">
        <v>4</v>
      </c>
      <c r="B19" s="7" t="s">
        <v>37</v>
      </c>
      <c r="C19" s="37">
        <v>0</v>
      </c>
      <c r="D19" s="10">
        <v>0</v>
      </c>
    </row>
    <row r="20" spans="1:4" s="6" customFormat="1" ht="12.75">
      <c r="A20" s="3" t="s">
        <v>7</v>
      </c>
      <c r="B20" s="4" t="s">
        <v>13</v>
      </c>
      <c r="C20" s="15">
        <f>C9-C16</f>
        <v>356854.14</v>
      </c>
      <c r="D20" s="15">
        <f>D9-D16</f>
        <v>325918.81000000006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I29" sqref="I29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11.50390625" style="9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ZRÓWNOWAŻONY</v>
      </c>
    </row>
    <row r="7" ht="12.75">
      <c r="A7" t="s">
        <v>48</v>
      </c>
    </row>
    <row r="8" spans="1:4" s="2" customFormat="1" ht="26.25">
      <c r="A8" s="40" t="s">
        <v>0</v>
      </c>
      <c r="B8" s="40"/>
      <c r="C8" s="26" t="s">
        <v>49</v>
      </c>
      <c r="D8" s="26" t="s">
        <v>50</v>
      </c>
    </row>
    <row r="9" spans="1:4" s="6" customFormat="1" ht="12.75">
      <c r="A9" s="3" t="s">
        <v>14</v>
      </c>
      <c r="B9" s="11" t="s">
        <v>51</v>
      </c>
      <c r="C9" s="5">
        <v>350266.2699999999</v>
      </c>
      <c r="D9" s="5">
        <v>328384.76999999996</v>
      </c>
    </row>
    <row r="10" spans="1:5" s="6" customFormat="1" ht="12.75">
      <c r="A10" s="3" t="s">
        <v>15</v>
      </c>
      <c r="B10" s="11" t="s">
        <v>21</v>
      </c>
      <c r="C10" s="5">
        <f>C11-C15</f>
        <v>4563.9699999999975</v>
      </c>
      <c r="D10" s="5">
        <f>D11-D15</f>
        <v>-3151.09</v>
      </c>
      <c r="E10" s="15"/>
    </row>
    <row r="11" spans="1:5" s="6" customFormat="1" ht="12.75">
      <c r="A11" s="3" t="s">
        <v>1</v>
      </c>
      <c r="B11" s="11" t="s">
        <v>22</v>
      </c>
      <c r="C11" s="38">
        <f>SUM(C12:C14)</f>
        <v>14548.71</v>
      </c>
      <c r="D11" s="38">
        <f>SUM(D12:D14)</f>
        <v>9772.88</v>
      </c>
      <c r="E11" s="15"/>
    </row>
    <row r="12" spans="1:4" ht="12.75">
      <c r="A12" s="1" t="s">
        <v>2</v>
      </c>
      <c r="B12" s="12" t="s">
        <v>23</v>
      </c>
      <c r="C12" s="38">
        <v>14548.71</v>
      </c>
      <c r="D12" s="8">
        <v>9772.88</v>
      </c>
    </row>
    <row r="13" spans="1:4" ht="12.75">
      <c r="A13" s="1" t="s">
        <v>3</v>
      </c>
      <c r="B13" s="12" t="s">
        <v>52</v>
      </c>
      <c r="C13" s="38"/>
      <c r="D13" s="8"/>
    </row>
    <row r="14" spans="1:4" ht="12.75">
      <c r="A14" s="1" t="s">
        <v>4</v>
      </c>
      <c r="B14" s="12" t="s">
        <v>24</v>
      </c>
      <c r="C14" s="38"/>
      <c r="D14" s="8"/>
    </row>
    <row r="15" spans="1:4" s="6" customFormat="1" ht="12.75">
      <c r="A15" s="3" t="s">
        <v>6</v>
      </c>
      <c r="B15" s="11" t="s">
        <v>25</v>
      </c>
      <c r="C15" s="5">
        <f>SUM(C16:C22)</f>
        <v>9984.740000000002</v>
      </c>
      <c r="D15" s="5">
        <f>SUM(D16:D22)</f>
        <v>12923.97</v>
      </c>
    </row>
    <row r="16" spans="1:4" ht="12.75">
      <c r="A16" s="1" t="s">
        <v>2</v>
      </c>
      <c r="B16" s="12" t="s">
        <v>26</v>
      </c>
      <c r="C16" s="38">
        <v>4240.13</v>
      </c>
      <c r="D16" s="8">
        <v>4240.13</v>
      </c>
    </row>
    <row r="17" spans="1:4" ht="12.75">
      <c r="A17" s="1" t="s">
        <v>3</v>
      </c>
      <c r="B17" s="12" t="s">
        <v>27</v>
      </c>
      <c r="C17" s="38"/>
      <c r="D17" s="8"/>
    </row>
    <row r="18" spans="1:4" ht="12.75">
      <c r="A18" s="1" t="s">
        <v>4</v>
      </c>
      <c r="B18" s="12" t="s">
        <v>53</v>
      </c>
      <c r="C18" s="38">
        <v>5447.450000000001</v>
      </c>
      <c r="D18" s="8">
        <v>5426.280000000001</v>
      </c>
    </row>
    <row r="19" spans="1:4" ht="12.75">
      <c r="A19" s="1" t="s">
        <v>5</v>
      </c>
      <c r="B19" s="12" t="s">
        <v>28</v>
      </c>
      <c r="C19" s="38"/>
      <c r="D19" s="8"/>
    </row>
    <row r="20" spans="1:4" ht="12.75">
      <c r="A20" s="1" t="s">
        <v>16</v>
      </c>
      <c r="B20" s="12" t="s">
        <v>29</v>
      </c>
      <c r="C20" s="38"/>
      <c r="D20" s="8"/>
    </row>
    <row r="21" spans="1:4" ht="12.75">
      <c r="A21" s="1" t="s">
        <v>17</v>
      </c>
      <c r="B21" s="12" t="s">
        <v>32</v>
      </c>
      <c r="C21" s="38"/>
      <c r="D21" s="8"/>
    </row>
    <row r="22" spans="1:5" ht="12.75">
      <c r="A22" s="1" t="s">
        <v>18</v>
      </c>
      <c r="B22" s="12" t="s">
        <v>30</v>
      </c>
      <c r="C22" s="38">
        <v>297.16</v>
      </c>
      <c r="D22" s="8">
        <v>3257.56</v>
      </c>
      <c r="E22" s="10"/>
    </row>
    <row r="23" spans="1:6" s="6" customFormat="1" ht="12.75">
      <c r="A23" s="3" t="s">
        <v>19</v>
      </c>
      <c r="B23" s="11" t="s">
        <v>54</v>
      </c>
      <c r="C23" s="5">
        <v>2023.9</v>
      </c>
      <c r="D23" s="5">
        <v>685.1269924303369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f>'I. Aktywa netto funduszu'!C20</f>
        <v>356854.14</v>
      </c>
      <c r="D24" s="5">
        <f>'I. Aktywa netto funduszu'!D20</f>
        <v>325918.81000000006</v>
      </c>
      <c r="E24" s="34"/>
    </row>
    <row r="25" spans="3:6" ht="12.75">
      <c r="C25" s="23"/>
      <c r="D25" s="15"/>
      <c r="E25" s="10"/>
      <c r="F25" s="10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28" sqref="B28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5" width="11.625" style="9" bestFit="1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57</v>
      </c>
    </row>
    <row r="8" spans="1:4" s="2" customFormat="1" ht="26.25">
      <c r="A8" s="40" t="s">
        <v>55</v>
      </c>
      <c r="B8" s="40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5" ht="12.75">
      <c r="A10" s="1" t="s">
        <v>2</v>
      </c>
      <c r="B10" s="7" t="s">
        <v>58</v>
      </c>
      <c r="C10" s="24">
        <v>14964.8064</v>
      </c>
      <c r="D10" s="35">
        <v>13764.943099999995</v>
      </c>
      <c r="E10" s="24"/>
    </row>
    <row r="11" spans="1:4" ht="12.75">
      <c r="A11" s="1" t="s">
        <v>3</v>
      </c>
      <c r="B11" s="7" t="s">
        <v>59</v>
      </c>
      <c r="C11" s="24">
        <v>15149.568300000003</v>
      </c>
      <c r="D11" s="35">
        <v>13637.0577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23.406</v>
      </c>
      <c r="D13" s="35">
        <v>23.8566</v>
      </c>
    </row>
    <row r="14" spans="1:4" ht="12.75">
      <c r="A14" s="1" t="s">
        <v>3</v>
      </c>
      <c r="B14" s="7" t="s">
        <v>60</v>
      </c>
      <c r="C14" s="24">
        <v>23.202</v>
      </c>
      <c r="D14" s="35">
        <v>23.8995</v>
      </c>
    </row>
    <row r="15" spans="1:4" ht="12.75">
      <c r="A15" s="1" t="s">
        <v>4</v>
      </c>
      <c r="B15" s="7" t="s">
        <v>61</v>
      </c>
      <c r="C15" s="24">
        <v>23.8515</v>
      </c>
      <c r="D15" s="35">
        <v>24.7979</v>
      </c>
    </row>
    <row r="16" spans="1:4" ht="12.75">
      <c r="A16" s="1" t="s">
        <v>5</v>
      </c>
      <c r="B16" s="7" t="s">
        <v>59</v>
      </c>
      <c r="C16" s="24">
        <v>23.5554</v>
      </c>
      <c r="D16" s="35">
        <v>23.8995</v>
      </c>
    </row>
    <row r="19" spans="2:5" ht="12.75">
      <c r="B19" s="36"/>
      <c r="E19" s="39"/>
    </row>
    <row r="20" spans="2:5" ht="12.75">
      <c r="B20" s="36"/>
      <c r="E20" s="39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28" sqref="C28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88</v>
      </c>
    </row>
    <row r="8" spans="1:4" s="17" customFormat="1" ht="12.75">
      <c r="A8" s="41"/>
      <c r="B8" s="41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325918.81</v>
      </c>
      <c r="D10" s="19">
        <f>C10/C$27</f>
        <v>0.9999999999999998</v>
      </c>
    </row>
    <row r="11" spans="1:4" ht="26.25">
      <c r="A11" s="30" t="s">
        <v>2</v>
      </c>
      <c r="B11" s="27" t="s">
        <v>63</v>
      </c>
      <c r="D11" s="19">
        <f aca="true" t="shared" si="0" ref="D11:D30">C11/C$27</f>
        <v>0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C16" s="21">
        <v>325918.81</v>
      </c>
      <c r="D16" s="19">
        <f t="shared" si="0"/>
        <v>0.9999999999999998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D21" s="19">
        <f t="shared" si="0"/>
        <v>0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f>'I. Aktywa netto funduszu'!D16</f>
        <v>0</v>
      </c>
      <c r="D26" s="19">
        <f t="shared" si="0"/>
        <v>0</v>
      </c>
    </row>
    <row r="27" spans="1:4" ht="12.75">
      <c r="A27" s="33" t="s">
        <v>83</v>
      </c>
      <c r="B27" s="32" t="s">
        <v>84</v>
      </c>
      <c r="C27" s="21">
        <f>'I. Aktywa netto funduszu'!D20</f>
        <v>325918.81000000006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C28" s="21">
        <f>'I. Aktywa netto funduszu'!D21</f>
        <v>0</v>
      </c>
      <c r="D28" s="19">
        <f t="shared" si="0"/>
        <v>0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2019-11-21T12:40:47Z</dcterms:created>
  <dcterms:modified xsi:type="dcterms:W3CDTF">2019-11-21T12:40:50Z</dcterms:modified>
  <cp:category/>
  <cp:version/>
  <cp:contentType/>
  <cp:contentStatus/>
</cp:coreProperties>
</file>